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0" windowWidth="18195" windowHeight="11565"/>
  </bookViews>
  <sheets>
    <sheet name="Plan" sheetId="1" r:id="rId1"/>
    <sheet name="Instructions" sheetId="2" r:id="rId2"/>
  </sheets>
  <calcPr calcId="145621"/>
</workbook>
</file>

<file path=xl/calcChain.xml><?xml version="1.0" encoding="utf-8"?>
<calcChain xmlns="http://schemas.openxmlformats.org/spreadsheetml/2006/main">
  <c r="E32" i="1" l="1"/>
  <c r="D28" i="1" l="1"/>
  <c r="E25" i="1"/>
  <c r="D23" i="1"/>
  <c r="E20" i="1"/>
  <c r="D36" i="1" l="1"/>
  <c r="E23" i="1"/>
  <c r="E30" i="1"/>
  <c r="F28" i="1" l="1"/>
  <c r="F23" i="1"/>
  <c r="G22" i="1"/>
  <c r="G23" i="1"/>
  <c r="G21" i="1"/>
  <c r="G20" i="1"/>
  <c r="G41" i="1" s="1"/>
  <c r="F40" i="1"/>
  <c r="D40" i="1"/>
  <c r="E40" i="1"/>
  <c r="F38" i="1"/>
  <c r="E38" i="1"/>
  <c r="D38" i="1"/>
  <c r="E36" i="1"/>
  <c r="F36" i="1"/>
  <c r="F34" i="1"/>
  <c r="F32" i="1"/>
  <c r="F30" i="1"/>
  <c r="E34" i="1" s="1"/>
  <c r="D30" i="1"/>
  <c r="D32" i="1" s="1"/>
  <c r="E28" i="1"/>
  <c r="F27" i="1"/>
  <c r="E27" i="1"/>
  <c r="F26" i="1"/>
  <c r="F25" i="1"/>
  <c r="F20" i="1"/>
  <c r="E21" i="1" s="1"/>
  <c r="D15" i="1" s="1"/>
  <c r="F21" i="1"/>
  <c r="E15" i="1" s="1"/>
  <c r="F22" i="1"/>
  <c r="E22" i="1"/>
  <c r="E26" i="1" l="1"/>
  <c r="D16" i="1" s="1"/>
  <c r="E16" i="1"/>
  <c r="D34" i="1"/>
  <c r="D25" i="1"/>
  <c r="C16" i="1" s="1"/>
  <c r="D27" i="1"/>
  <c r="D26" i="1"/>
  <c r="D20" i="1"/>
  <c r="D21" i="1" l="1"/>
  <c r="D22" i="1" s="1"/>
  <c r="C15" i="1"/>
</calcChain>
</file>

<file path=xl/comments1.xml><?xml version="1.0" encoding="utf-8"?>
<comments xmlns="http://schemas.openxmlformats.org/spreadsheetml/2006/main">
  <authors>
    <author>Birgir</author>
  </authors>
  <commentList>
    <comment ref="E32" authorId="0">
      <text>
        <r>
          <rPr>
            <b/>
            <sz val="9"/>
            <color indexed="81"/>
            <rFont val="Tahoma"/>
            <family val="2"/>
          </rPr>
          <t>Birgir:</t>
        </r>
        <r>
          <rPr>
            <sz val="9"/>
            <color indexed="81"/>
            <rFont val="Tahoma"/>
            <family val="2"/>
          </rPr>
          <t xml:space="preserve">
2 mm added for space around drawers.</t>
        </r>
      </text>
    </comment>
  </commentList>
</comments>
</file>

<file path=xl/sharedStrings.xml><?xml version="1.0" encoding="utf-8"?>
<sst xmlns="http://schemas.openxmlformats.org/spreadsheetml/2006/main" count="71" uniqueCount="55">
  <si>
    <t>mm</t>
  </si>
  <si>
    <t>Item</t>
  </si>
  <si>
    <t>Item Name</t>
  </si>
  <si>
    <t>Wide</t>
  </si>
  <si>
    <t>Length</t>
  </si>
  <si>
    <t>Thickness</t>
  </si>
  <si>
    <t>Box length</t>
  </si>
  <si>
    <t>Box width</t>
  </si>
  <si>
    <t>End height above box</t>
  </si>
  <si>
    <t>Drawer 1&amp;2</t>
  </si>
  <si>
    <t>Drawer 3</t>
  </si>
  <si>
    <t>Bottom</t>
  </si>
  <si>
    <t>Back of Box</t>
  </si>
  <si>
    <t>Front of Box</t>
  </si>
  <si>
    <t>End piece</t>
  </si>
  <si>
    <t>End</t>
  </si>
  <si>
    <t>Front</t>
  </si>
  <si>
    <t>Back</t>
  </si>
  <si>
    <t>Side</t>
  </si>
  <si>
    <t>No of p.</t>
  </si>
  <si>
    <t>birgir.edwald@gmail.com</t>
  </si>
  <si>
    <t>The white cells can be changed as you wish and values in the table below will change accordingly.</t>
  </si>
  <si>
    <t xml:space="preserve">Feel free to use this adjustable plan as you wish. If you build your own Field Box please send me a picture of it and I will publish it on my website, http://flugmodel.weebly.com </t>
  </si>
  <si>
    <t>The table is protected so you will not loose formulas by mistake. If you wish to change locked cells you must select Review and Unprotect Sheet.  There is no password.</t>
  </si>
  <si>
    <t>Adjustable Field Box Plan</t>
  </si>
  <si>
    <t>Upper drawer total height</t>
  </si>
  <si>
    <t>Lower drawer total height</t>
  </si>
  <si>
    <t>Box material thickness</t>
  </si>
  <si>
    <t>Drawer material thickness</t>
  </si>
  <si>
    <t>Pieces to cut</t>
  </si>
  <si>
    <t>The Box End needs to be shaped to your taste. Openings must be cut in Box Front and Box Back for the drawers.</t>
  </si>
  <si>
    <t>Box</t>
  </si>
  <si>
    <t>Top and Shelf</t>
  </si>
  <si>
    <t>End Shelf</t>
  </si>
  <si>
    <t>Drawer bottom material th.</t>
  </si>
  <si>
    <t>Inside drawer mesurements:</t>
  </si>
  <si>
    <t>Width</t>
  </si>
  <si>
    <t>Height</t>
  </si>
  <si>
    <t>Drawer 1&amp;2, upper dr.</t>
  </si>
  <si>
    <t>Drawer 3, lower dr.</t>
  </si>
  <si>
    <t>Building instructions</t>
  </si>
  <si>
    <t>Cut openings for drawers</t>
  </si>
  <si>
    <t>Cut end pieces to suit</t>
  </si>
  <si>
    <t>Remove paper and check how well the drawers fit. Sand to fit.</t>
  </si>
  <si>
    <t>Make a handle and fit in place.</t>
  </si>
  <si>
    <t>The Field Box has three drawers, one extends the total length of the box and opens to one side and the other two opens to the other side half the length of the box. The end pieces of the box extends upwards and needs to be cut to make a cradle for your model.  A handle must be made between the end pieces.  On both ends of the box there are open shelves.</t>
  </si>
  <si>
    <t>Cut every piece according to plan</t>
  </si>
  <si>
    <t>Start by building the drawers. Frame first, use small screws and glue. Pin the bottom in.</t>
  </si>
  <si>
    <t>Drill, glue and screw the end pieces to the box bottom. Use the drawer to position the ends in right places.</t>
  </si>
  <si>
    <t>Drill, glue and screw the back piece.</t>
  </si>
  <si>
    <t>Put a sheet of paper on top of lower drawer and fit the shelf on top of the paper.</t>
  </si>
  <si>
    <t>Put a sheet of paper on top of shelf.  Put both remaining drawers in place, a sheet of paper and then the top shelf.  Check that the drawers fit the opening.</t>
  </si>
  <si>
    <t>Drill, glue and screw the remaining end pieces.</t>
  </si>
  <si>
    <t>End shelf width</t>
  </si>
  <si>
    <t xml:space="preserve">Drill, glue and screw the front piece, checking that the drawer fits the opening.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</si>
</sst>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0" x14ac:knownFonts="1">
    <font>
      <sz val="11"/>
      <color theme="1"/>
      <name val="Calibri"/>
      <family val="2"/>
      <scheme val="minor"/>
    </font>
    <font>
      <b/>
      <sz val="11"/>
      <color theme="1"/>
      <name val="Calibri"/>
      <family val="2"/>
      <scheme val="minor"/>
    </font>
    <font>
      <b/>
      <sz val="12"/>
      <color theme="1"/>
      <name val="Calibri"/>
      <family val="2"/>
      <scheme val="minor"/>
    </font>
    <font>
      <b/>
      <sz val="18"/>
      <color theme="1"/>
      <name val="Calibri"/>
      <family val="2"/>
      <scheme val="minor"/>
    </font>
    <font>
      <u/>
      <sz val="11"/>
      <color theme="10"/>
      <name val="Calibri"/>
      <family val="2"/>
      <scheme val="minor"/>
    </font>
    <font>
      <b/>
      <u/>
      <sz val="11"/>
      <color theme="10"/>
      <name val="Calibri"/>
      <family val="2"/>
      <scheme val="minor"/>
    </font>
    <font>
      <i/>
      <sz val="11"/>
      <color theme="1"/>
      <name val="Calibri"/>
      <family val="2"/>
      <scheme val="minor"/>
    </font>
    <font>
      <b/>
      <sz val="24"/>
      <color theme="1"/>
      <name val="Calibri"/>
      <family val="2"/>
      <scheme val="minor"/>
    </font>
    <font>
      <sz val="9"/>
      <color indexed="81"/>
      <name val="Tahoma"/>
      <family val="2"/>
    </font>
    <font>
      <b/>
      <sz val="9"/>
      <color indexed="81"/>
      <name val="Tahoma"/>
      <family val="2"/>
    </font>
  </fonts>
  <fills count="3">
    <fill>
      <patternFill patternType="none"/>
    </fill>
    <fill>
      <patternFill patternType="gray125"/>
    </fill>
    <fill>
      <patternFill patternType="solid">
        <fgColor theme="2" tint="-9.9978637043366805E-2"/>
        <bgColor indexed="64"/>
      </patternFill>
    </fill>
  </fills>
  <borders count="9">
    <border>
      <left/>
      <right/>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s>
  <cellStyleXfs count="2">
    <xf numFmtId="0" fontId="0" fillId="0" borderId="0"/>
    <xf numFmtId="0" fontId="4" fillId="0" borderId="0" applyNumberFormat="0" applyFill="0" applyBorder="0" applyAlignment="0" applyProtection="0"/>
  </cellStyleXfs>
  <cellXfs count="49">
    <xf numFmtId="0" fontId="0" fillId="0" borderId="0" xfId="0"/>
    <xf numFmtId="0" fontId="0" fillId="2" borderId="0" xfId="0" applyFill="1" applyProtection="1"/>
    <xf numFmtId="0" fontId="3" fillId="2" borderId="0" xfId="0" applyFont="1" applyFill="1" applyProtection="1"/>
    <xf numFmtId="0" fontId="0" fillId="0" borderId="0" xfId="0" applyProtection="1"/>
    <xf numFmtId="0" fontId="2" fillId="2" borderId="0" xfId="0" applyFont="1" applyFill="1" applyProtection="1"/>
    <xf numFmtId="0" fontId="0" fillId="2" borderId="0" xfId="0" applyFill="1" applyAlignment="1" applyProtection="1">
      <alignment horizontal="left" vertical="top" wrapText="1"/>
    </xf>
    <xf numFmtId="0" fontId="1" fillId="2" borderId="0" xfId="0" applyFont="1" applyFill="1" applyProtection="1"/>
    <xf numFmtId="0" fontId="1" fillId="2" borderId="4" xfId="0" applyFont="1" applyFill="1" applyBorder="1" applyProtection="1"/>
    <xf numFmtId="0" fontId="1" fillId="2" borderId="2" xfId="0" applyFont="1" applyFill="1" applyBorder="1" applyProtection="1"/>
    <xf numFmtId="0" fontId="0" fillId="2" borderId="0" xfId="0" applyFill="1" applyAlignment="1" applyProtection="1">
      <alignment vertical="top" wrapText="1"/>
    </xf>
    <xf numFmtId="0" fontId="1" fillId="2" borderId="3" xfId="0" applyFont="1" applyFill="1" applyBorder="1" applyProtection="1"/>
    <xf numFmtId="0" fontId="1" fillId="2" borderId="1" xfId="0" applyFont="1" applyFill="1" applyBorder="1" applyProtection="1"/>
    <xf numFmtId="0" fontId="1" fillId="2" borderId="3" xfId="0" applyFont="1" applyFill="1" applyBorder="1" applyAlignment="1" applyProtection="1">
      <alignment horizontal="center"/>
    </xf>
    <xf numFmtId="0" fontId="1" fillId="2" borderId="1" xfId="0" applyFont="1" applyFill="1" applyBorder="1" applyAlignment="1" applyProtection="1">
      <alignment horizontal="center"/>
    </xf>
    <xf numFmtId="0" fontId="1" fillId="0" borderId="0" xfId="0" applyFont="1" applyFill="1" applyBorder="1" applyAlignment="1" applyProtection="1">
      <alignment horizontal="right"/>
    </xf>
    <xf numFmtId="0" fontId="0" fillId="2" borderId="2" xfId="0" applyFill="1" applyBorder="1" applyAlignment="1" applyProtection="1">
      <alignment horizontal="center"/>
    </xf>
    <xf numFmtId="0" fontId="0" fillId="2" borderId="0" xfId="0" applyFill="1" applyAlignment="1" applyProtection="1">
      <alignment horizontal="center"/>
    </xf>
    <xf numFmtId="0" fontId="0" fillId="0" borderId="0" xfId="0" applyAlignment="1" applyProtection="1">
      <alignment horizontal="right"/>
    </xf>
    <xf numFmtId="0" fontId="0" fillId="2" borderId="1" xfId="0" applyFill="1" applyBorder="1" applyProtection="1"/>
    <xf numFmtId="0" fontId="0" fillId="2" borderId="3" xfId="0" applyFill="1" applyBorder="1" applyAlignment="1" applyProtection="1">
      <alignment horizontal="center"/>
    </xf>
    <xf numFmtId="0" fontId="0" fillId="2" borderId="1" xfId="0" applyFill="1" applyBorder="1" applyAlignment="1" applyProtection="1">
      <alignment horizontal="center"/>
    </xf>
    <xf numFmtId="0" fontId="1" fillId="2" borderId="0" xfId="0" applyFont="1" applyFill="1" applyAlignment="1" applyProtection="1">
      <alignment horizontal="center"/>
    </xf>
    <xf numFmtId="0" fontId="0" fillId="0" borderId="6" xfId="0" applyFill="1" applyBorder="1" applyAlignment="1" applyProtection="1">
      <alignment horizontal="center"/>
      <protection locked="0"/>
    </xf>
    <xf numFmtId="0" fontId="0" fillId="0" borderId="7" xfId="0" applyFill="1" applyBorder="1" applyAlignment="1" applyProtection="1">
      <alignment horizontal="center"/>
      <protection locked="0"/>
    </xf>
    <xf numFmtId="0" fontId="5" fillId="2" borderId="0" xfId="1" applyFont="1" applyFill="1" applyProtection="1"/>
    <xf numFmtId="0" fontId="1" fillId="2" borderId="0" xfId="0" applyFont="1" applyFill="1" applyBorder="1" applyProtection="1"/>
    <xf numFmtId="0" fontId="0" fillId="2" borderId="0" xfId="0" applyFill="1" applyAlignment="1" applyProtection="1">
      <alignment horizontal="center" vertical="top" wrapText="1"/>
    </xf>
    <xf numFmtId="0" fontId="0" fillId="2" borderId="1" xfId="0" applyFill="1" applyBorder="1" applyAlignment="1" applyProtection="1">
      <alignment horizontal="center" vertical="top" wrapText="1"/>
    </xf>
    <xf numFmtId="0" fontId="0" fillId="2" borderId="3" xfId="0" applyFill="1" applyBorder="1" applyAlignment="1" applyProtection="1">
      <alignment horizontal="center" vertical="top" wrapText="1"/>
    </xf>
    <xf numFmtId="0" fontId="0" fillId="2" borderId="2" xfId="0" applyFill="1" applyBorder="1" applyAlignment="1" applyProtection="1">
      <alignment horizontal="center" vertical="top" wrapText="1"/>
    </xf>
    <xf numFmtId="0" fontId="0" fillId="0" borderId="0" xfId="0" applyAlignment="1">
      <alignment horizontal="left"/>
    </xf>
    <xf numFmtId="0" fontId="1" fillId="0" borderId="0" xfId="0" applyFont="1" applyBorder="1" applyAlignment="1">
      <alignment horizontal="left" vertical="center" wrapText="1"/>
    </xf>
    <xf numFmtId="0" fontId="1" fillId="0" borderId="2" xfId="0" applyFont="1" applyBorder="1" applyAlignment="1">
      <alignment vertical="center" wrapText="1"/>
    </xf>
    <xf numFmtId="0" fontId="1" fillId="0" borderId="0" xfId="0" applyFont="1" applyBorder="1" applyAlignment="1">
      <alignment vertical="center" wrapText="1"/>
    </xf>
    <xf numFmtId="0" fontId="6" fillId="0" borderId="0" xfId="0" applyFont="1" applyAlignment="1">
      <alignment horizontal="right"/>
    </xf>
    <xf numFmtId="0" fontId="0" fillId="2" borderId="0" xfId="0" applyFill="1" applyAlignment="1" applyProtection="1">
      <alignment horizontal="left" vertical="top" wrapText="1"/>
    </xf>
    <xf numFmtId="0" fontId="1" fillId="2" borderId="0" xfId="0" applyFont="1" applyFill="1" applyAlignment="1" applyProtection="1">
      <alignment horizontal="left" vertical="top" wrapText="1"/>
    </xf>
    <xf numFmtId="0" fontId="1" fillId="0" borderId="4" xfId="0" applyFont="1" applyBorder="1" applyAlignment="1">
      <alignment horizontal="left" vertical="center" wrapText="1"/>
    </xf>
    <xf numFmtId="0" fontId="1" fillId="0" borderId="8" xfId="0" applyFont="1" applyBorder="1" applyAlignment="1">
      <alignment horizontal="left" vertical="center" wrapText="1"/>
    </xf>
    <xf numFmtId="0" fontId="1" fillId="0" borderId="5" xfId="0" applyFont="1" applyBorder="1" applyAlignment="1">
      <alignment horizontal="left" vertical="center" wrapText="1"/>
    </xf>
    <xf numFmtId="0" fontId="1" fillId="0" borderId="2" xfId="0" applyFont="1" applyBorder="1" applyAlignment="1">
      <alignment horizontal="left" vertical="center" wrapText="1"/>
    </xf>
    <xf numFmtId="0" fontId="1" fillId="0" borderId="0" xfId="0" applyFont="1" applyBorder="1" applyAlignment="1">
      <alignment horizontal="left" vertical="center" wrapText="1"/>
    </xf>
    <xf numFmtId="0" fontId="1" fillId="0" borderId="6" xfId="0" applyFont="1" applyBorder="1" applyAlignment="1">
      <alignment horizontal="left" vertical="center" wrapText="1"/>
    </xf>
    <xf numFmtId="0" fontId="1" fillId="0" borderId="3" xfId="0" applyFont="1" applyBorder="1" applyAlignment="1">
      <alignment horizontal="left" vertical="center" wrapText="1"/>
    </xf>
    <xf numFmtId="0" fontId="1" fillId="0" borderId="1" xfId="0" applyFont="1" applyBorder="1" applyAlignment="1">
      <alignment horizontal="left" vertical="center" wrapText="1"/>
    </xf>
    <xf numFmtId="0" fontId="1" fillId="0" borderId="7" xfId="0" applyFont="1" applyBorder="1" applyAlignment="1">
      <alignment horizontal="left" vertical="center" wrapText="1"/>
    </xf>
    <xf numFmtId="0" fontId="7" fillId="0" borderId="0" xfId="0" applyFont="1" applyAlignment="1">
      <alignment horizontal="center"/>
    </xf>
    <xf numFmtId="164" fontId="0" fillId="0" borderId="5" xfId="0" applyNumberFormat="1" applyFont="1" applyFill="1" applyBorder="1" applyAlignment="1" applyProtection="1">
      <alignment horizontal="center"/>
      <protection locked="0"/>
    </xf>
    <xf numFmtId="164" fontId="0" fillId="0" borderId="6" xfId="0" applyNumberFormat="1" applyFill="1" applyBorder="1" applyAlignment="1" applyProtection="1">
      <alignment horizontal="center"/>
      <protection locked="0"/>
    </xf>
  </cellXfs>
  <cellStyles count="2">
    <cellStyle name="Hyperlink" xfId="1" builtinId="8"/>
    <cellStyle name="Normal" xfId="0" builtinId="0"/>
  </cellStyles>
  <dxfs count="0"/>
  <tableStyles count="0" defaultTableStyle="TableStyleMedium2" defaultPivotStyle="PivotStyleLight16"/>
  <colors>
    <mruColors>
      <color rgb="FF00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birgir.edwald@gmail.com"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50"/>
  <sheetViews>
    <sheetView tabSelected="1" workbookViewId="0"/>
  </sheetViews>
  <sheetFormatPr defaultRowHeight="15" x14ac:dyDescent="0.25"/>
  <cols>
    <col min="1" max="1" width="9.140625" style="3"/>
    <col min="2" max="2" width="26.28515625" style="3" customWidth="1"/>
    <col min="3" max="3" width="13.28515625" style="3" customWidth="1"/>
    <col min="4" max="4" width="9.140625" style="3"/>
    <col min="5" max="5" width="10.5703125" style="3" customWidth="1"/>
    <col min="6" max="6" width="9.5703125" style="3" customWidth="1"/>
    <col min="7" max="11" width="7.28515625" style="3" customWidth="1"/>
    <col min="12" max="16384" width="9.140625" style="3"/>
  </cols>
  <sheetData>
    <row r="1" spans="1:8" ht="23.25" x14ac:dyDescent="0.35">
      <c r="A1" s="1"/>
      <c r="B1" s="2" t="s">
        <v>24</v>
      </c>
      <c r="C1" s="1"/>
      <c r="D1" s="1"/>
      <c r="E1" s="1"/>
      <c r="F1" s="1"/>
      <c r="G1" s="1"/>
      <c r="H1" s="1"/>
    </row>
    <row r="2" spans="1:8" ht="15.75" x14ac:dyDescent="0.25">
      <c r="A2" s="1"/>
      <c r="B2" s="4"/>
      <c r="C2" s="1"/>
      <c r="D2" s="1"/>
      <c r="E2" s="35" t="s">
        <v>21</v>
      </c>
      <c r="F2" s="35"/>
      <c r="G2" s="35"/>
      <c r="H2" s="1"/>
    </row>
    <row r="3" spans="1:8" x14ac:dyDescent="0.25">
      <c r="A3" s="1"/>
      <c r="B3" s="6"/>
      <c r="C3" s="21" t="s">
        <v>0</v>
      </c>
      <c r="D3" s="1"/>
      <c r="E3" s="35"/>
      <c r="F3" s="35"/>
      <c r="G3" s="35"/>
      <c r="H3" s="1"/>
    </row>
    <row r="4" spans="1:8" ht="15" customHeight="1" x14ac:dyDescent="0.25">
      <c r="A4" s="1"/>
      <c r="B4" s="7" t="s">
        <v>34</v>
      </c>
      <c r="C4" s="47">
        <v>3</v>
      </c>
      <c r="D4" s="1"/>
      <c r="E4" s="35"/>
      <c r="F4" s="35"/>
      <c r="G4" s="35"/>
      <c r="H4" s="1"/>
    </row>
    <row r="5" spans="1:8" x14ac:dyDescent="0.25">
      <c r="A5" s="1"/>
      <c r="B5" s="8" t="s">
        <v>28</v>
      </c>
      <c r="C5" s="48">
        <v>6</v>
      </c>
      <c r="D5" s="1"/>
      <c r="E5" s="35"/>
      <c r="F5" s="35"/>
      <c r="G5" s="35"/>
      <c r="H5" s="1"/>
    </row>
    <row r="6" spans="1:8" x14ac:dyDescent="0.25">
      <c r="A6" s="1"/>
      <c r="B6" s="8" t="s">
        <v>27</v>
      </c>
      <c r="C6" s="48">
        <v>6</v>
      </c>
      <c r="D6" s="1"/>
      <c r="E6" s="9"/>
      <c r="F6" s="9"/>
      <c r="G6" s="9"/>
      <c r="H6" s="1"/>
    </row>
    <row r="7" spans="1:8" x14ac:dyDescent="0.25">
      <c r="A7" s="1"/>
      <c r="B7" s="8" t="s">
        <v>25</v>
      </c>
      <c r="C7" s="22">
        <v>110</v>
      </c>
      <c r="D7" s="1"/>
      <c r="E7" s="35" t="s">
        <v>23</v>
      </c>
      <c r="F7" s="35"/>
      <c r="G7" s="35"/>
      <c r="H7" s="1"/>
    </row>
    <row r="8" spans="1:8" x14ac:dyDescent="0.25">
      <c r="A8" s="6"/>
      <c r="B8" s="8" t="s">
        <v>26</v>
      </c>
      <c r="C8" s="22">
        <v>70</v>
      </c>
      <c r="D8" s="1"/>
      <c r="E8" s="35"/>
      <c r="F8" s="35"/>
      <c r="G8" s="35"/>
      <c r="H8" s="1"/>
    </row>
    <row r="9" spans="1:8" x14ac:dyDescent="0.25">
      <c r="A9" s="1"/>
      <c r="B9" s="8" t="s">
        <v>6</v>
      </c>
      <c r="C9" s="22">
        <v>420</v>
      </c>
      <c r="D9" s="1"/>
      <c r="E9" s="35"/>
      <c r="F9" s="35"/>
      <c r="G9" s="35"/>
      <c r="H9" s="1"/>
    </row>
    <row r="10" spans="1:8" x14ac:dyDescent="0.25">
      <c r="A10" s="1"/>
      <c r="B10" s="8" t="s">
        <v>7</v>
      </c>
      <c r="C10" s="22">
        <v>250</v>
      </c>
      <c r="D10" s="1"/>
      <c r="E10" s="35"/>
      <c r="F10" s="35"/>
      <c r="G10" s="35"/>
      <c r="H10" s="1"/>
    </row>
    <row r="11" spans="1:8" x14ac:dyDescent="0.25">
      <c r="A11" s="1"/>
      <c r="B11" s="8" t="s">
        <v>53</v>
      </c>
      <c r="C11" s="22">
        <v>80</v>
      </c>
      <c r="D11" s="1"/>
      <c r="E11" s="35"/>
      <c r="F11" s="35"/>
      <c r="G11" s="35"/>
      <c r="H11" s="1"/>
    </row>
    <row r="12" spans="1:8" x14ac:dyDescent="0.25">
      <c r="A12" s="1"/>
      <c r="B12" s="10" t="s">
        <v>8</v>
      </c>
      <c r="C12" s="23">
        <v>200</v>
      </c>
      <c r="D12" s="1"/>
      <c r="E12" s="35"/>
      <c r="F12" s="35"/>
      <c r="G12" s="35"/>
      <c r="H12" s="1"/>
    </row>
    <row r="13" spans="1:8" x14ac:dyDescent="0.25">
      <c r="A13" s="1"/>
      <c r="B13" s="25"/>
      <c r="C13" s="1"/>
      <c r="D13" s="1"/>
      <c r="E13" s="5"/>
      <c r="F13" s="5"/>
      <c r="G13" s="5"/>
      <c r="H13" s="1"/>
    </row>
    <row r="14" spans="1:8" x14ac:dyDescent="0.25">
      <c r="A14" s="1"/>
      <c r="B14" s="11" t="s">
        <v>35</v>
      </c>
      <c r="C14" s="28" t="s">
        <v>37</v>
      </c>
      <c r="D14" s="27" t="s">
        <v>36</v>
      </c>
      <c r="E14" s="27" t="s">
        <v>4</v>
      </c>
      <c r="F14" s="5"/>
      <c r="G14" s="5"/>
      <c r="H14" s="1"/>
    </row>
    <row r="15" spans="1:8" x14ac:dyDescent="0.25">
      <c r="A15" s="1"/>
      <c r="B15" s="1" t="s">
        <v>38</v>
      </c>
      <c r="C15" s="29">
        <f>D20</f>
        <v>107</v>
      </c>
      <c r="D15" s="26">
        <f>E21</f>
        <v>198</v>
      </c>
      <c r="E15" s="26">
        <f>E20-F21</f>
        <v>244</v>
      </c>
      <c r="F15" s="5"/>
      <c r="G15" s="5"/>
      <c r="H15" s="1"/>
    </row>
    <row r="16" spans="1:8" x14ac:dyDescent="0.25">
      <c r="A16" s="1"/>
      <c r="B16" s="18" t="s">
        <v>39</v>
      </c>
      <c r="C16" s="28">
        <f>D25</f>
        <v>67</v>
      </c>
      <c r="D16" s="27">
        <f>E26</f>
        <v>408</v>
      </c>
      <c r="E16" s="27">
        <f>E25-F25</f>
        <v>244</v>
      </c>
      <c r="F16" s="5"/>
      <c r="G16" s="5"/>
      <c r="H16" s="1"/>
    </row>
    <row r="17" spans="1:10" x14ac:dyDescent="0.25">
      <c r="A17" s="1"/>
      <c r="B17" s="1"/>
      <c r="C17" s="1"/>
      <c r="D17" s="1"/>
      <c r="E17" s="1"/>
      <c r="F17" s="1"/>
      <c r="G17" s="1"/>
      <c r="H17" s="1"/>
    </row>
    <row r="18" spans="1:10" ht="23.25" x14ac:dyDescent="0.35">
      <c r="A18" s="1"/>
      <c r="B18" s="2" t="s">
        <v>29</v>
      </c>
      <c r="C18" s="1"/>
      <c r="D18" s="1"/>
      <c r="E18" s="1"/>
      <c r="F18" s="1"/>
      <c r="G18" s="1"/>
      <c r="H18" s="1"/>
    </row>
    <row r="19" spans="1:10" x14ac:dyDescent="0.25">
      <c r="A19" s="1"/>
      <c r="B19" s="11" t="s">
        <v>1</v>
      </c>
      <c r="C19" s="11" t="s">
        <v>2</v>
      </c>
      <c r="D19" s="12" t="s">
        <v>3</v>
      </c>
      <c r="E19" s="13" t="s">
        <v>4</v>
      </c>
      <c r="F19" s="13" t="s">
        <v>5</v>
      </c>
      <c r="G19" s="13" t="s">
        <v>19</v>
      </c>
      <c r="H19" s="1"/>
      <c r="I19" s="14"/>
      <c r="J19" s="14"/>
    </row>
    <row r="20" spans="1:10" x14ac:dyDescent="0.25">
      <c r="A20" s="1"/>
      <c r="B20" s="1" t="s">
        <v>9</v>
      </c>
      <c r="C20" s="1" t="s">
        <v>18</v>
      </c>
      <c r="D20" s="15">
        <f>C7-F23</f>
        <v>107</v>
      </c>
      <c r="E20" s="16">
        <f>$C$10</f>
        <v>250</v>
      </c>
      <c r="F20" s="16">
        <f>C5</f>
        <v>6</v>
      </c>
      <c r="G20" s="16">
        <f>2*2</f>
        <v>4</v>
      </c>
      <c r="H20" s="1"/>
    </row>
    <row r="21" spans="1:10" x14ac:dyDescent="0.25">
      <c r="A21" s="1"/>
      <c r="B21" s="1" t="s">
        <v>9</v>
      </c>
      <c r="C21" s="1" t="s">
        <v>17</v>
      </c>
      <c r="D21" s="15">
        <f>D20</f>
        <v>107</v>
      </c>
      <c r="E21" s="16">
        <f>C9/2-(2*F20)</f>
        <v>198</v>
      </c>
      <c r="F21" s="16">
        <f>C5</f>
        <v>6</v>
      </c>
      <c r="G21" s="16">
        <f>2*1</f>
        <v>2</v>
      </c>
      <c r="H21" s="1"/>
      <c r="I21" s="17"/>
      <c r="J21" s="17"/>
    </row>
    <row r="22" spans="1:10" x14ac:dyDescent="0.25">
      <c r="A22" s="1"/>
      <c r="B22" s="1" t="s">
        <v>9</v>
      </c>
      <c r="C22" s="1" t="s">
        <v>16</v>
      </c>
      <c r="D22" s="15">
        <f>D21+C4</f>
        <v>110</v>
      </c>
      <c r="E22" s="16">
        <f>C9/2</f>
        <v>210</v>
      </c>
      <c r="F22" s="16">
        <f>C5</f>
        <v>6</v>
      </c>
      <c r="G22" s="16">
        <f t="shared" ref="G22:G23" si="0">2*1</f>
        <v>2</v>
      </c>
      <c r="H22" s="1"/>
    </row>
    <row r="23" spans="1:10" x14ac:dyDescent="0.25">
      <c r="A23" s="1"/>
      <c r="B23" s="1" t="s">
        <v>9</v>
      </c>
      <c r="C23" s="1" t="s">
        <v>11</v>
      </c>
      <c r="D23" s="15">
        <f>C10</f>
        <v>250</v>
      </c>
      <c r="E23" s="16">
        <f>C9/2</f>
        <v>210</v>
      </c>
      <c r="F23" s="16">
        <f>C4</f>
        <v>3</v>
      </c>
      <c r="G23" s="16">
        <f t="shared" si="0"/>
        <v>2</v>
      </c>
      <c r="H23" s="1"/>
    </row>
    <row r="24" spans="1:10" ht="8.25" customHeight="1" x14ac:dyDescent="0.25">
      <c r="A24" s="1"/>
      <c r="B24" s="1"/>
      <c r="C24" s="1"/>
      <c r="D24" s="15"/>
      <c r="E24" s="16"/>
      <c r="F24" s="16"/>
      <c r="G24" s="16"/>
      <c r="H24" s="1"/>
    </row>
    <row r="25" spans="1:10" x14ac:dyDescent="0.25">
      <c r="A25" s="1"/>
      <c r="B25" s="1" t="s">
        <v>10</v>
      </c>
      <c r="C25" s="1" t="s">
        <v>18</v>
      </c>
      <c r="D25" s="15">
        <f>C8-F28</f>
        <v>67</v>
      </c>
      <c r="E25" s="16">
        <f>C10</f>
        <v>250</v>
      </c>
      <c r="F25" s="16">
        <f>C5</f>
        <v>6</v>
      </c>
      <c r="G25" s="16">
        <v>2</v>
      </c>
      <c r="H25" s="1"/>
    </row>
    <row r="26" spans="1:10" x14ac:dyDescent="0.25">
      <c r="A26" s="1"/>
      <c r="B26" s="1" t="s">
        <v>10</v>
      </c>
      <c r="C26" s="1" t="s">
        <v>17</v>
      </c>
      <c r="D26" s="15">
        <f>C8-F28</f>
        <v>67</v>
      </c>
      <c r="E26" s="16">
        <f>C9-2*F25</f>
        <v>408</v>
      </c>
      <c r="F26" s="16">
        <f>C5</f>
        <v>6</v>
      </c>
      <c r="G26" s="16">
        <v>1</v>
      </c>
      <c r="H26" s="1"/>
      <c r="I26" s="17"/>
      <c r="J26" s="17"/>
    </row>
    <row r="27" spans="1:10" x14ac:dyDescent="0.25">
      <c r="A27" s="1"/>
      <c r="B27" s="1" t="s">
        <v>10</v>
      </c>
      <c r="C27" s="1" t="s">
        <v>16</v>
      </c>
      <c r="D27" s="15">
        <f>C8-F28+C4</f>
        <v>70</v>
      </c>
      <c r="E27" s="16">
        <f>C9</f>
        <v>420</v>
      </c>
      <c r="F27" s="16">
        <f>C5</f>
        <v>6</v>
      </c>
      <c r="G27" s="16">
        <v>1</v>
      </c>
      <c r="H27" s="1"/>
    </row>
    <row r="28" spans="1:10" x14ac:dyDescent="0.25">
      <c r="A28" s="1"/>
      <c r="B28" s="1" t="s">
        <v>10</v>
      </c>
      <c r="C28" s="1" t="s">
        <v>11</v>
      </c>
      <c r="D28" s="15">
        <f>C10</f>
        <v>250</v>
      </c>
      <c r="E28" s="16">
        <f>C9</f>
        <v>420</v>
      </c>
      <c r="F28" s="16">
        <f>C4</f>
        <v>3</v>
      </c>
      <c r="G28" s="16">
        <v>1</v>
      </c>
      <c r="H28" s="1"/>
    </row>
    <row r="29" spans="1:10" ht="8.25" customHeight="1" x14ac:dyDescent="0.25">
      <c r="A29" s="1"/>
      <c r="B29" s="1"/>
      <c r="C29" s="1"/>
      <c r="D29" s="15"/>
      <c r="E29" s="16"/>
      <c r="F29" s="16"/>
      <c r="G29" s="16"/>
      <c r="H29" s="1"/>
    </row>
    <row r="30" spans="1:10" x14ac:dyDescent="0.25">
      <c r="A30" s="1"/>
      <c r="B30" s="1" t="s">
        <v>31</v>
      </c>
      <c r="C30" s="1" t="s">
        <v>11</v>
      </c>
      <c r="D30" s="15">
        <f>C10</f>
        <v>250</v>
      </c>
      <c r="E30" s="16">
        <f>C9+2*C6+2*C11</f>
        <v>592</v>
      </c>
      <c r="F30" s="16">
        <f>C6</f>
        <v>6</v>
      </c>
      <c r="G30" s="16">
        <v>1</v>
      </c>
      <c r="H30" s="1"/>
    </row>
    <row r="31" spans="1:10" ht="8.25" customHeight="1" x14ac:dyDescent="0.25">
      <c r="A31" s="1"/>
      <c r="B31" s="1"/>
      <c r="C31" s="1"/>
      <c r="D31" s="15"/>
      <c r="E31" s="16"/>
      <c r="F31" s="16"/>
      <c r="G31" s="16"/>
      <c r="H31" s="1"/>
    </row>
    <row r="32" spans="1:10" x14ac:dyDescent="0.25">
      <c r="A32" s="1"/>
      <c r="B32" s="1" t="s">
        <v>31</v>
      </c>
      <c r="C32" s="1" t="s">
        <v>32</v>
      </c>
      <c r="D32" s="15">
        <f>D30</f>
        <v>250</v>
      </c>
      <c r="E32" s="16">
        <f>C9+2</f>
        <v>422</v>
      </c>
      <c r="F32" s="16">
        <f>C6</f>
        <v>6</v>
      </c>
      <c r="G32" s="16">
        <v>2</v>
      </c>
      <c r="H32" s="1"/>
    </row>
    <row r="33" spans="1:8" ht="8.25" customHeight="1" x14ac:dyDescent="0.25">
      <c r="A33" s="1"/>
      <c r="B33" s="1"/>
      <c r="C33" s="1"/>
      <c r="D33" s="15"/>
      <c r="E33" s="16"/>
      <c r="F33" s="16"/>
      <c r="G33" s="16"/>
      <c r="H33" s="1"/>
    </row>
    <row r="34" spans="1:8" x14ac:dyDescent="0.25">
      <c r="A34" s="1"/>
      <c r="B34" s="1" t="s">
        <v>31</v>
      </c>
      <c r="C34" s="1" t="s">
        <v>15</v>
      </c>
      <c r="D34" s="15">
        <f>D30</f>
        <v>250</v>
      </c>
      <c r="E34" s="16">
        <f>F30+C7+F32+C8+F32+C12</f>
        <v>398</v>
      </c>
      <c r="F34" s="16">
        <f>C6</f>
        <v>6</v>
      </c>
      <c r="G34" s="16">
        <v>2</v>
      </c>
      <c r="H34" s="1"/>
    </row>
    <row r="35" spans="1:8" ht="8.25" customHeight="1" x14ac:dyDescent="0.25">
      <c r="A35" s="1"/>
      <c r="B35" s="1"/>
      <c r="C35" s="1"/>
      <c r="D35" s="15"/>
      <c r="E35" s="16"/>
      <c r="F35" s="16"/>
      <c r="G35" s="16"/>
      <c r="H35" s="1"/>
    </row>
    <row r="36" spans="1:8" x14ac:dyDescent="0.25">
      <c r="A36" s="1"/>
      <c r="B36" s="1" t="s">
        <v>31</v>
      </c>
      <c r="C36" s="1" t="s">
        <v>13</v>
      </c>
      <c r="D36" s="15">
        <f>3*C6+C7+C8</f>
        <v>198</v>
      </c>
      <c r="E36" s="16">
        <f>C9+2*C6+2*C11</f>
        <v>592</v>
      </c>
      <c r="F36" s="16">
        <f>C6</f>
        <v>6</v>
      </c>
      <c r="G36" s="16">
        <v>1</v>
      </c>
      <c r="H36" s="1"/>
    </row>
    <row r="37" spans="1:8" ht="8.25" customHeight="1" x14ac:dyDescent="0.25">
      <c r="A37" s="1"/>
      <c r="B37" s="1"/>
      <c r="C37" s="1"/>
      <c r="D37" s="15"/>
      <c r="E37" s="16"/>
      <c r="F37" s="16"/>
      <c r="G37" s="16"/>
      <c r="H37" s="1"/>
    </row>
    <row r="38" spans="1:8" x14ac:dyDescent="0.25">
      <c r="A38" s="1"/>
      <c r="B38" s="1" t="s">
        <v>31</v>
      </c>
      <c r="C38" s="1" t="s">
        <v>12</v>
      </c>
      <c r="D38" s="15">
        <f>3*C6+C7+C8</f>
        <v>198</v>
      </c>
      <c r="E38" s="16">
        <f>2*C6+2*C11+C9</f>
        <v>592</v>
      </c>
      <c r="F38" s="16">
        <f>C6</f>
        <v>6</v>
      </c>
      <c r="G38" s="16">
        <v>1</v>
      </c>
      <c r="H38" s="1"/>
    </row>
    <row r="39" spans="1:8" ht="8.25" customHeight="1" x14ac:dyDescent="0.25">
      <c r="A39" s="1"/>
      <c r="B39" s="1"/>
      <c r="C39" s="1"/>
      <c r="D39" s="15"/>
      <c r="E39" s="16"/>
      <c r="F39" s="16"/>
      <c r="G39" s="16"/>
      <c r="H39" s="1"/>
    </row>
    <row r="40" spans="1:8" x14ac:dyDescent="0.25">
      <c r="A40" s="1"/>
      <c r="B40" s="18" t="s">
        <v>33</v>
      </c>
      <c r="C40" s="18" t="s">
        <v>14</v>
      </c>
      <c r="D40" s="19">
        <f>C7</f>
        <v>110</v>
      </c>
      <c r="E40" s="20">
        <f>C10+2*C6</f>
        <v>262</v>
      </c>
      <c r="F40" s="20">
        <f>C6</f>
        <v>6</v>
      </c>
      <c r="G40" s="20">
        <v>2</v>
      </c>
      <c r="H40" s="1"/>
    </row>
    <row r="41" spans="1:8" x14ac:dyDescent="0.25">
      <c r="A41" s="1"/>
      <c r="B41" s="1"/>
      <c r="C41" s="1"/>
      <c r="D41" s="1"/>
      <c r="E41" s="1"/>
      <c r="F41" s="16"/>
      <c r="G41" s="16">
        <f>SUM(G20:G40)</f>
        <v>24</v>
      </c>
      <c r="H41" s="1"/>
    </row>
    <row r="42" spans="1:8" x14ac:dyDescent="0.25">
      <c r="A42" s="1"/>
      <c r="B42" s="1"/>
      <c r="C42" s="1"/>
      <c r="D42" s="1"/>
      <c r="E42" s="1"/>
      <c r="F42" s="16"/>
      <c r="G42" s="16"/>
      <c r="H42" s="1"/>
    </row>
    <row r="43" spans="1:8" x14ac:dyDescent="0.25">
      <c r="A43" s="1"/>
      <c r="B43" s="35" t="s">
        <v>30</v>
      </c>
      <c r="C43" s="35"/>
      <c r="D43" s="35"/>
      <c r="E43" s="35"/>
      <c r="F43" s="35"/>
      <c r="G43" s="35"/>
      <c r="H43" s="1"/>
    </row>
    <row r="44" spans="1:8" x14ac:dyDescent="0.25">
      <c r="A44" s="1"/>
      <c r="B44" s="35"/>
      <c r="C44" s="35"/>
      <c r="D44" s="35"/>
      <c r="E44" s="35"/>
      <c r="F44" s="35"/>
      <c r="G44" s="35"/>
      <c r="H44" s="1"/>
    </row>
    <row r="45" spans="1:8" x14ac:dyDescent="0.25">
      <c r="A45" s="1"/>
      <c r="B45" s="35"/>
      <c r="C45" s="35"/>
      <c r="D45" s="35"/>
      <c r="E45" s="35"/>
      <c r="F45" s="35"/>
      <c r="G45" s="35"/>
      <c r="H45" s="1"/>
    </row>
    <row r="46" spans="1:8" x14ac:dyDescent="0.25">
      <c r="A46" s="1"/>
      <c r="B46" s="36" t="s">
        <v>22</v>
      </c>
      <c r="C46" s="36"/>
      <c r="D46" s="36"/>
      <c r="E46" s="36"/>
      <c r="F46" s="36"/>
      <c r="G46" s="36"/>
      <c r="H46" s="1"/>
    </row>
    <row r="47" spans="1:8" x14ac:dyDescent="0.25">
      <c r="A47" s="1"/>
      <c r="B47" s="36"/>
      <c r="C47" s="36"/>
      <c r="D47" s="36"/>
      <c r="E47" s="36"/>
      <c r="F47" s="36"/>
      <c r="G47" s="36"/>
      <c r="H47" s="1"/>
    </row>
    <row r="48" spans="1:8" x14ac:dyDescent="0.25">
      <c r="A48" s="1"/>
      <c r="B48" s="24" t="s">
        <v>20</v>
      </c>
      <c r="C48" s="6"/>
      <c r="D48" s="6"/>
      <c r="E48" s="6"/>
      <c r="F48" s="6"/>
      <c r="G48" s="6"/>
      <c r="H48" s="1"/>
    </row>
    <row r="49" spans="1:8" x14ac:dyDescent="0.25">
      <c r="A49" s="1"/>
      <c r="B49" s="1"/>
      <c r="C49" s="1"/>
      <c r="D49" s="1"/>
      <c r="E49" s="1"/>
      <c r="F49" s="1"/>
      <c r="G49" s="1"/>
      <c r="H49" s="1"/>
    </row>
    <row r="50" spans="1:8" x14ac:dyDescent="0.25">
      <c r="A50" s="1"/>
      <c r="B50" s="1"/>
      <c r="C50" s="1"/>
      <c r="D50" s="1"/>
      <c r="E50" s="1"/>
      <c r="F50" s="1"/>
      <c r="G50" s="1"/>
      <c r="H50" s="1"/>
    </row>
  </sheetData>
  <sheetProtection sheet="1" objects="1" scenarios="1"/>
  <mergeCells count="4">
    <mergeCell ref="E2:G5"/>
    <mergeCell ref="E7:G12"/>
    <mergeCell ref="B46:G47"/>
    <mergeCell ref="B43:G45"/>
  </mergeCells>
  <hyperlinks>
    <hyperlink ref="B48" r:id="rId1"/>
  </hyperlinks>
  <pageMargins left="0.7" right="0.7" top="0.75" bottom="0.75" header="0.3" footer="0.3"/>
  <pageSetup paperSize="9" orientation="landscape" verticalDpi="300"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workbookViewId="0">
      <selection sqref="A1:L1"/>
    </sheetView>
  </sheetViews>
  <sheetFormatPr defaultRowHeight="15" x14ac:dyDescent="0.25"/>
  <sheetData>
    <row r="1" spans="1:12" ht="31.5" x14ac:dyDescent="0.5">
      <c r="A1" s="46" t="s">
        <v>40</v>
      </c>
      <c r="B1" s="46"/>
      <c r="C1" s="46"/>
      <c r="D1" s="46"/>
      <c r="E1" s="46"/>
      <c r="F1" s="46"/>
      <c r="G1" s="46"/>
      <c r="H1" s="46"/>
      <c r="I1" s="46"/>
      <c r="J1" s="46"/>
      <c r="K1" s="46"/>
      <c r="L1" s="46"/>
    </row>
    <row r="3" spans="1:12" ht="15" customHeight="1" x14ac:dyDescent="0.25">
      <c r="B3" s="37" t="s">
        <v>45</v>
      </c>
      <c r="C3" s="38"/>
      <c r="D3" s="38"/>
      <c r="E3" s="38"/>
      <c r="F3" s="38"/>
      <c r="G3" s="38"/>
      <c r="H3" s="38"/>
      <c r="I3" s="38"/>
      <c r="J3" s="38"/>
      <c r="K3" s="39"/>
    </row>
    <row r="4" spans="1:12" x14ac:dyDescent="0.25">
      <c r="A4" s="32"/>
      <c r="B4" s="40"/>
      <c r="C4" s="41"/>
      <c r="D4" s="41"/>
      <c r="E4" s="41"/>
      <c r="F4" s="41"/>
      <c r="G4" s="41"/>
      <c r="H4" s="41"/>
      <c r="I4" s="41"/>
      <c r="J4" s="41"/>
      <c r="K4" s="42"/>
    </row>
    <row r="5" spans="1:12" x14ac:dyDescent="0.25">
      <c r="A5" s="32"/>
      <c r="B5" s="40"/>
      <c r="C5" s="41"/>
      <c r="D5" s="41"/>
      <c r="E5" s="41"/>
      <c r="F5" s="41"/>
      <c r="G5" s="41"/>
      <c r="H5" s="41"/>
      <c r="I5" s="41"/>
      <c r="J5" s="41"/>
      <c r="K5" s="42"/>
    </row>
    <row r="6" spans="1:12" x14ac:dyDescent="0.25">
      <c r="A6" s="32"/>
      <c r="B6" s="40"/>
      <c r="C6" s="41"/>
      <c r="D6" s="41"/>
      <c r="E6" s="41"/>
      <c r="F6" s="41"/>
      <c r="G6" s="41"/>
      <c r="H6" s="41"/>
      <c r="I6" s="41"/>
      <c r="J6" s="41"/>
      <c r="K6" s="42"/>
    </row>
    <row r="7" spans="1:12" x14ac:dyDescent="0.25">
      <c r="A7" s="32"/>
      <c r="B7" s="40"/>
      <c r="C7" s="41"/>
      <c r="D7" s="41"/>
      <c r="E7" s="41"/>
      <c r="F7" s="41"/>
      <c r="G7" s="41"/>
      <c r="H7" s="41"/>
      <c r="I7" s="41"/>
      <c r="J7" s="41"/>
      <c r="K7" s="42"/>
    </row>
    <row r="8" spans="1:12" x14ac:dyDescent="0.25">
      <c r="A8" s="33"/>
      <c r="B8" s="43"/>
      <c r="C8" s="44"/>
      <c r="D8" s="44"/>
      <c r="E8" s="44"/>
      <c r="F8" s="44"/>
      <c r="G8" s="44"/>
      <c r="H8" s="44"/>
      <c r="I8" s="44"/>
      <c r="J8" s="44"/>
      <c r="K8" s="45"/>
    </row>
    <row r="9" spans="1:12" x14ac:dyDescent="0.25">
      <c r="A9" s="31"/>
      <c r="B9" s="31"/>
      <c r="C9" s="31"/>
      <c r="D9" s="31"/>
      <c r="E9" s="31"/>
      <c r="F9" s="31"/>
      <c r="G9" s="31"/>
      <c r="H9" s="31"/>
      <c r="I9" s="31"/>
    </row>
    <row r="10" spans="1:12" x14ac:dyDescent="0.25">
      <c r="A10" s="34">
        <v>1</v>
      </c>
      <c r="B10" t="s">
        <v>46</v>
      </c>
    </row>
    <row r="11" spans="1:12" x14ac:dyDescent="0.25">
      <c r="A11" s="34">
        <v>2</v>
      </c>
      <c r="B11" t="s">
        <v>41</v>
      </c>
    </row>
    <row r="12" spans="1:12" x14ac:dyDescent="0.25">
      <c r="A12" s="34">
        <v>3</v>
      </c>
      <c r="B12" t="s">
        <v>42</v>
      </c>
    </row>
    <row r="13" spans="1:12" x14ac:dyDescent="0.25">
      <c r="A13" s="34">
        <v>4</v>
      </c>
      <c r="B13" t="s">
        <v>47</v>
      </c>
    </row>
    <row r="14" spans="1:12" x14ac:dyDescent="0.25">
      <c r="A14" s="34">
        <v>5</v>
      </c>
      <c r="B14" t="s">
        <v>48</v>
      </c>
    </row>
    <row r="15" spans="1:12" x14ac:dyDescent="0.25">
      <c r="A15" s="34">
        <v>6</v>
      </c>
      <c r="B15" t="s">
        <v>50</v>
      </c>
    </row>
    <row r="16" spans="1:12" x14ac:dyDescent="0.25">
      <c r="A16" s="34">
        <v>7</v>
      </c>
      <c r="B16" t="s">
        <v>51</v>
      </c>
    </row>
    <row r="17" spans="1:2" x14ac:dyDescent="0.25">
      <c r="A17" s="34">
        <v>8</v>
      </c>
      <c r="B17" t="s">
        <v>43</v>
      </c>
    </row>
    <row r="18" spans="1:2" x14ac:dyDescent="0.25">
      <c r="A18" s="34">
        <v>9</v>
      </c>
      <c r="B18" t="s">
        <v>49</v>
      </c>
    </row>
    <row r="19" spans="1:2" x14ac:dyDescent="0.25">
      <c r="A19" s="34">
        <v>10</v>
      </c>
      <c r="B19" t="s">
        <v>54</v>
      </c>
    </row>
    <row r="20" spans="1:2" x14ac:dyDescent="0.25">
      <c r="A20" s="34">
        <v>11</v>
      </c>
      <c r="B20" t="s">
        <v>52</v>
      </c>
    </row>
    <row r="21" spans="1:2" x14ac:dyDescent="0.25">
      <c r="A21" s="34">
        <v>12</v>
      </c>
      <c r="B21" t="s">
        <v>44</v>
      </c>
    </row>
    <row r="22" spans="1:2" x14ac:dyDescent="0.25">
      <c r="A22" s="30"/>
    </row>
    <row r="23" spans="1:2" x14ac:dyDescent="0.25">
      <c r="A23" s="30"/>
    </row>
    <row r="24" spans="1:2" x14ac:dyDescent="0.25">
      <c r="A24" s="30"/>
    </row>
    <row r="25" spans="1:2" x14ac:dyDescent="0.25">
      <c r="A25" s="30"/>
    </row>
    <row r="26" spans="1:2" x14ac:dyDescent="0.25">
      <c r="A26" s="30"/>
    </row>
    <row r="27" spans="1:2" x14ac:dyDescent="0.25">
      <c r="A27" s="30"/>
    </row>
  </sheetData>
  <sheetProtection sheet="1" objects="1" scenarios="1"/>
  <mergeCells count="2">
    <mergeCell ref="B3:K8"/>
    <mergeCell ref="A1:L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Plan</vt:lpstr>
      <vt:lpstr>Instructions</vt:lpstr>
    </vt:vector>
  </TitlesOfParts>
  <Company>Sveitafélagið Árborg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Birgir Edwald</dc:creator>
  <cp:lastModifiedBy>Birgir</cp:lastModifiedBy>
  <cp:lastPrinted>2014-12-08T21:56:48Z</cp:lastPrinted>
  <dcterms:created xsi:type="dcterms:W3CDTF">2014-12-08T11:10:41Z</dcterms:created>
  <dcterms:modified xsi:type="dcterms:W3CDTF">2015-01-11T21:25:30Z</dcterms:modified>
</cp:coreProperties>
</file>